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440" windowHeight="12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<sst xmlns="http://schemas.openxmlformats.org/spreadsheetml/2006/main" count="119" uniqueCount="87">
  <si>
    <t xml:space="preserve">Rebríček Slovenskej šípkarskej federácie - juniori            </t>
  </si>
  <si>
    <t>POČET</t>
  </si>
  <si>
    <t>PORADIE</t>
  </si>
  <si>
    <t xml:space="preserve"> PRIEZVISKO</t>
  </si>
  <si>
    <t xml:space="preserve"> MENO</t>
  </si>
  <si>
    <t xml:space="preserve"> DRUŽSTVO</t>
  </si>
  <si>
    <t>BODY</t>
  </si>
  <si>
    <t>MASTER ZÁPAD 27.10.2012</t>
  </si>
  <si>
    <t>MASTER STRED 27.10.2012</t>
  </si>
  <si>
    <t>TOPKA KOŠICE  07.10.2012</t>
  </si>
  <si>
    <t>MASTER STRED 15.09.2012</t>
  </si>
  <si>
    <t xml:space="preserve"> POLIAK</t>
  </si>
  <si>
    <t xml:space="preserve"> ERIK</t>
  </si>
  <si>
    <t>Brezno</t>
  </si>
  <si>
    <t xml:space="preserve"> KRÁLIK</t>
  </si>
  <si>
    <t xml:space="preserve"> JÁN </t>
  </si>
  <si>
    <t xml:space="preserve"> SCHWARZBACHER</t>
  </si>
  <si>
    <t xml:space="preserve"> KRISTIÁN</t>
  </si>
  <si>
    <t xml:space="preserve"> POPOVIČ</t>
  </si>
  <si>
    <t xml:space="preserve"> PAVOL</t>
  </si>
  <si>
    <t>Trnava</t>
  </si>
  <si>
    <t xml:space="preserve"> HEVÍZI</t>
  </si>
  <si>
    <t xml:space="preserve"> PATRIK</t>
  </si>
  <si>
    <t>Lučenec</t>
  </si>
  <si>
    <t xml:space="preserve"> MESÍK</t>
  </si>
  <si>
    <t xml:space="preserve"> MATÚŠ</t>
  </si>
  <si>
    <t xml:space="preserve"> BODZÁŠI</t>
  </si>
  <si>
    <t xml:space="preserve"> DÁVID</t>
  </si>
  <si>
    <t xml:space="preserve"> VICIAN</t>
  </si>
  <si>
    <t xml:space="preserve"> RUDOLF</t>
  </si>
  <si>
    <t xml:space="preserve"> RIDZOŇ</t>
  </si>
  <si>
    <t xml:space="preserve"> MICHAL</t>
  </si>
  <si>
    <t xml:space="preserve"> KVASNIČKA</t>
  </si>
  <si>
    <t xml:space="preserve"> MAROŠ</t>
  </si>
  <si>
    <t>BELUŠA</t>
  </si>
  <si>
    <t xml:space="preserve"> ZACHAR</t>
  </si>
  <si>
    <t xml:space="preserve"> LUKÁŠ</t>
  </si>
  <si>
    <t xml:space="preserve"> ŠVIKRUHA</t>
  </si>
  <si>
    <t xml:space="preserve"> PETER</t>
  </si>
  <si>
    <t xml:space="preserve"> ŠUBERT</t>
  </si>
  <si>
    <t>Žilina</t>
  </si>
  <si>
    <t xml:space="preserve"> SVORAD</t>
  </si>
  <si>
    <t xml:space="preserve"> LIPIANSKY</t>
  </si>
  <si>
    <t>Zvolenská Slatina</t>
  </si>
  <si>
    <t xml:space="preserve"> ZVONÁR</t>
  </si>
  <si>
    <t xml:space="preserve"> TEPLAN</t>
  </si>
  <si>
    <t xml:space="preserve"> ROMAN</t>
  </si>
  <si>
    <t>Sverepec</t>
  </si>
  <si>
    <t xml:space="preserve"> ZMELÍK</t>
  </si>
  <si>
    <t>MASTER ZÁPAD 15.09.2012</t>
  </si>
  <si>
    <t xml:space="preserve"> ĎURICA</t>
  </si>
  <si>
    <t xml:space="preserve"> ADRIÁN</t>
  </si>
  <si>
    <t>Nováky</t>
  </si>
  <si>
    <t>REGION STRED BREZNO 21.12.2012</t>
  </si>
  <si>
    <t>TOPKA TRENČÍN  08.12.2012</t>
  </si>
  <si>
    <t xml:space="preserve"> KYSEĽ</t>
  </si>
  <si>
    <t xml:space="preserve"> MARTIN</t>
  </si>
  <si>
    <t>MASTER ZÁPAD 12.1.2013</t>
  </si>
  <si>
    <t>MASTER STRED 12.1.2013</t>
  </si>
  <si>
    <t xml:space="preserve"> MRENICOVÁ</t>
  </si>
  <si>
    <t xml:space="preserve"> DENISA</t>
  </si>
  <si>
    <t>Púchov</t>
  </si>
  <si>
    <t>Bratislava</t>
  </si>
  <si>
    <t xml:space="preserve"> SUCHOŇOVÁ</t>
  </si>
  <si>
    <t xml:space="preserve"> NATÁLIA</t>
  </si>
  <si>
    <t>REGION ZAPAD PÚCHOV 2.2.2013</t>
  </si>
  <si>
    <t xml:space="preserve"> FILIP</t>
  </si>
  <si>
    <t>Rimavská Sobota</t>
  </si>
  <si>
    <t xml:space="preserve"> FEDOR</t>
  </si>
  <si>
    <t xml:space="preserve"> NIKOLAJCZUK</t>
  </si>
  <si>
    <t>REGION STRED BREZNO 16.2.2013</t>
  </si>
  <si>
    <t>ZV.Slatina</t>
  </si>
  <si>
    <t>MASTER ZÁPAD 13.4.2013</t>
  </si>
  <si>
    <t>MASTER STRED 13.4.2013</t>
  </si>
  <si>
    <t xml:space="preserve"> MEDVEĎ</t>
  </si>
  <si>
    <t>REGION ZAPAD PÚCHOV 27.4.2013</t>
  </si>
  <si>
    <t>MASTER ZÁPAD 4.05.2013</t>
  </si>
  <si>
    <t>MASTER STRED  4.05.2013</t>
  </si>
  <si>
    <t>TOPKA NOVÁKY  01.06.2013</t>
  </si>
  <si>
    <t xml:space="preserve"> HRIŇ</t>
  </si>
  <si>
    <t xml:space="preserve"> DOMINIK</t>
  </si>
  <si>
    <t xml:space="preserve"> MOJŽIŠ</t>
  </si>
  <si>
    <t xml:space="preserve"> ŠNIRC</t>
  </si>
  <si>
    <t xml:space="preserve"> MATEJ</t>
  </si>
  <si>
    <t xml:space="preserve"> ZÁHUMENSKÁ</t>
  </si>
  <si>
    <t xml:space="preserve"> LÝDIA</t>
  </si>
  <si>
    <t xml:space="preserve"> HOLLÝ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</si>
</sst>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9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centerContinuous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textRotation="90" wrapText="1"/>
    </xf>
    <xf numFmtId="0" fontId="2" fillId="34" borderId="15" xfId="0" applyFont="1" applyFill="1" applyBorder="1" applyAlignment="1">
      <alignment horizontal="center" vertical="center" textRotation="90" wrapText="1"/>
    </xf>
    <xf numFmtId="0" fontId="3" fillId="35" borderId="14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 horizontal="centerContinuous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Continuous"/>
    </xf>
    <xf numFmtId="0" fontId="2" fillId="33" borderId="19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1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5" fillId="36" borderId="14" xfId="0" applyFont="1" applyFill="1" applyBorder="1" applyAlignment="1">
      <alignment horizontal="center" vertical="center" textRotation="90" wrapText="1"/>
    </xf>
    <xf numFmtId="0" fontId="2" fillId="33" borderId="19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="80" zoomScaleNormal="80" zoomScalePageLayoutView="0" workbookViewId="0" topLeftCell="A1">
      <selection activeCell="J14" sqref="J14"/>
    </sheetView>
  </sheetViews>
  <sheetFormatPr defaultColWidth="9.140625" defaultRowHeight="15"/>
  <cols>
    <col min="2" max="2" width="20.7109375" style="0" customWidth="1"/>
    <col min="3" max="3" width="14.7109375" style="0" customWidth="1"/>
    <col min="4" max="4" width="18.8515625" style="0" customWidth="1"/>
    <col min="12" max="12" width="7.28125" style="0" customWidth="1"/>
    <col min="14" max="14" width="7.140625" style="0" customWidth="1"/>
    <col min="15" max="15" width="6.57421875" style="0" customWidth="1"/>
    <col min="16" max="16" width="7.00390625" style="0" customWidth="1"/>
    <col min="17" max="17" width="7.28125" style="0" customWidth="1"/>
    <col min="18" max="18" width="7.140625" style="0" customWidth="1"/>
    <col min="19" max="19" width="7.00390625" style="0" customWidth="1"/>
    <col min="20" max="21" width="6.8515625" style="0" customWidth="1"/>
    <col min="22" max="22" width="7.00390625" style="0" customWidth="1"/>
  </cols>
  <sheetData>
    <row r="1" spans="1:22" ht="15">
      <c r="A1" s="1" t="s">
        <v>0</v>
      </c>
      <c r="B1" s="2"/>
      <c r="C1" s="2"/>
      <c r="D1" s="2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5"/>
      <c r="T1" s="5"/>
      <c r="U1" s="5"/>
      <c r="V1" s="5"/>
    </row>
    <row r="2" spans="1:22" ht="15">
      <c r="A2" s="6"/>
      <c r="B2" s="7"/>
      <c r="C2" s="7"/>
      <c r="D2" s="7"/>
      <c r="E2" s="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8"/>
      <c r="T2" s="8"/>
      <c r="U2" s="8"/>
      <c r="V2" s="8"/>
    </row>
    <row r="3" spans="1:22" ht="15">
      <c r="A3" s="7"/>
      <c r="B3" s="7"/>
      <c r="C3" s="7"/>
      <c r="D3" s="7"/>
      <c r="E3" s="9" t="s">
        <v>1</v>
      </c>
      <c r="F3" s="10">
        <f aca="true" t="shared" si="0" ref="F3:O3">COUNT(F6:F100)</f>
        <v>13</v>
      </c>
      <c r="G3" s="10">
        <f t="shared" si="0"/>
        <v>3</v>
      </c>
      <c r="H3" s="10">
        <f t="shared" si="0"/>
        <v>6</v>
      </c>
      <c r="I3" s="10">
        <f t="shared" si="0"/>
        <v>3</v>
      </c>
      <c r="J3" s="10">
        <f t="shared" si="0"/>
        <v>4</v>
      </c>
      <c r="K3" s="10">
        <f t="shared" si="0"/>
        <v>7</v>
      </c>
      <c r="L3" s="10">
        <f t="shared" si="0"/>
        <v>9</v>
      </c>
      <c r="M3" s="10">
        <f t="shared" si="0"/>
        <v>5</v>
      </c>
      <c r="N3" s="10">
        <f t="shared" si="0"/>
        <v>5</v>
      </c>
      <c r="O3" s="10">
        <f t="shared" si="0"/>
        <v>6</v>
      </c>
      <c r="P3" s="10">
        <f>COUNT(P6:P25)</f>
        <v>8</v>
      </c>
      <c r="Q3" s="10">
        <f>COUNT(Q6:Q25)</f>
        <v>4</v>
      </c>
      <c r="R3" s="10">
        <f>COUNT(R6:R25)</f>
        <v>2</v>
      </c>
      <c r="S3" s="10">
        <f>COUNT(S6:S25)</f>
        <v>9</v>
      </c>
      <c r="T3" s="10">
        <f>COUNT(T6:T25)</f>
        <v>8</v>
      </c>
      <c r="U3" s="10">
        <f>COUNT(U6:U92)</f>
        <v>6</v>
      </c>
      <c r="V3" s="10">
        <f>COUNT(V6:V25)</f>
        <v>8</v>
      </c>
    </row>
    <row r="4" spans="1:22" ht="123" customHeight="1">
      <c r="A4" s="11" t="s">
        <v>2</v>
      </c>
      <c r="B4" s="12" t="s">
        <v>3</v>
      </c>
      <c r="C4" s="13" t="s">
        <v>4</v>
      </c>
      <c r="D4" s="14" t="s">
        <v>5</v>
      </c>
      <c r="E4" s="15" t="s">
        <v>6</v>
      </c>
      <c r="F4" s="18" t="s">
        <v>78</v>
      </c>
      <c r="G4" s="16" t="s">
        <v>76</v>
      </c>
      <c r="H4" s="17" t="s">
        <v>77</v>
      </c>
      <c r="I4" s="36" t="s">
        <v>75</v>
      </c>
      <c r="J4" s="16" t="s">
        <v>72</v>
      </c>
      <c r="K4" s="17" t="s">
        <v>73</v>
      </c>
      <c r="L4" s="36" t="s">
        <v>70</v>
      </c>
      <c r="M4" s="36" t="s">
        <v>65</v>
      </c>
      <c r="N4" s="16" t="s">
        <v>57</v>
      </c>
      <c r="O4" s="17" t="s">
        <v>58</v>
      </c>
      <c r="P4" s="36" t="s">
        <v>53</v>
      </c>
      <c r="Q4" s="18" t="s">
        <v>54</v>
      </c>
      <c r="R4" s="16" t="s">
        <v>7</v>
      </c>
      <c r="S4" s="17" t="s">
        <v>8</v>
      </c>
      <c r="T4" s="18" t="s">
        <v>9</v>
      </c>
      <c r="U4" s="16" t="s">
        <v>49</v>
      </c>
      <c r="V4" s="16" t="s">
        <v>10</v>
      </c>
    </row>
    <row r="5" spans="1:22" ht="15">
      <c r="A5" s="19"/>
      <c r="B5" s="20"/>
      <c r="C5" s="20"/>
      <c r="D5" s="2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  <c r="S5" s="5"/>
      <c r="T5" s="5"/>
      <c r="U5" s="5"/>
      <c r="V5" s="5"/>
    </row>
    <row r="6" spans="1:22" ht="15">
      <c r="A6" s="21">
        <f>ROW()-5</f>
        <v>1</v>
      </c>
      <c r="B6" s="22" t="s">
        <v>14</v>
      </c>
      <c r="C6" s="23" t="s">
        <v>15</v>
      </c>
      <c r="D6" s="22" t="s">
        <v>13</v>
      </c>
      <c r="E6" s="37">
        <f>SUM(F6:V6)</f>
        <v>14449</v>
      </c>
      <c r="F6" s="24">
        <v>3336</v>
      </c>
      <c r="G6" s="24"/>
      <c r="H6" s="24">
        <v>813</v>
      </c>
      <c r="I6" s="24"/>
      <c r="J6" s="24"/>
      <c r="K6" s="24">
        <v>819</v>
      </c>
      <c r="L6" s="24">
        <v>561</v>
      </c>
      <c r="M6" s="24"/>
      <c r="N6" s="24"/>
      <c r="O6" s="24">
        <v>407</v>
      </c>
      <c r="P6" s="24">
        <v>1518</v>
      </c>
      <c r="Q6" s="24">
        <v>2436</v>
      </c>
      <c r="R6" s="25"/>
      <c r="S6" s="26">
        <v>1111</v>
      </c>
      <c r="T6" s="27">
        <v>3348</v>
      </c>
      <c r="U6" s="27"/>
      <c r="V6" s="26">
        <v>100</v>
      </c>
    </row>
    <row r="7" spans="1:22" ht="15">
      <c r="A7" s="28">
        <f aca="true" t="shared" si="1" ref="A7:A38">ROW()-5</f>
        <v>2</v>
      </c>
      <c r="B7" s="29" t="s">
        <v>11</v>
      </c>
      <c r="C7" s="30" t="s">
        <v>12</v>
      </c>
      <c r="D7" s="30" t="s">
        <v>13</v>
      </c>
      <c r="E7" s="37">
        <f>SUM(F7:V7)</f>
        <v>11906</v>
      </c>
      <c r="F7" s="24"/>
      <c r="G7" s="24"/>
      <c r="H7" s="24">
        <v>1216</v>
      </c>
      <c r="I7" s="24"/>
      <c r="J7" s="24"/>
      <c r="K7" s="24">
        <v>307</v>
      </c>
      <c r="L7" s="24">
        <v>763</v>
      </c>
      <c r="M7" s="24"/>
      <c r="N7" s="24"/>
      <c r="O7" s="24">
        <v>1212</v>
      </c>
      <c r="P7" s="24">
        <v>1112</v>
      </c>
      <c r="Q7" s="24"/>
      <c r="R7" s="31"/>
      <c r="S7" s="32">
        <v>1520</v>
      </c>
      <c r="T7" s="33">
        <v>4554</v>
      </c>
      <c r="U7" s="33"/>
      <c r="V7" s="34">
        <v>1222</v>
      </c>
    </row>
    <row r="8" spans="1:22" ht="15">
      <c r="A8" s="28">
        <f t="shared" si="1"/>
        <v>3</v>
      </c>
      <c r="B8" s="29" t="s">
        <v>16</v>
      </c>
      <c r="C8" s="30" t="s">
        <v>17</v>
      </c>
      <c r="D8" s="30" t="s">
        <v>13</v>
      </c>
      <c r="E8" s="37">
        <f>SUM(F8:V8)</f>
        <v>8721</v>
      </c>
      <c r="F8" s="24">
        <v>2430</v>
      </c>
      <c r="G8" s="24"/>
      <c r="H8" s="24">
        <v>204</v>
      </c>
      <c r="I8" s="24"/>
      <c r="J8" s="24"/>
      <c r="K8" s="24">
        <v>1220</v>
      </c>
      <c r="L8" s="24">
        <v>303</v>
      </c>
      <c r="M8" s="24"/>
      <c r="N8" s="24"/>
      <c r="O8" s="24">
        <v>309</v>
      </c>
      <c r="P8" s="24">
        <v>405</v>
      </c>
      <c r="Q8" s="24">
        <v>612</v>
      </c>
      <c r="R8" s="31"/>
      <c r="S8" s="32">
        <v>604</v>
      </c>
      <c r="T8" s="33">
        <v>2430</v>
      </c>
      <c r="U8" s="33"/>
      <c r="V8" s="33">
        <v>204</v>
      </c>
    </row>
    <row r="9" spans="1:22" ht="15">
      <c r="A9" s="28">
        <f t="shared" si="1"/>
        <v>4</v>
      </c>
      <c r="B9" s="29" t="s">
        <v>24</v>
      </c>
      <c r="C9" s="30" t="s">
        <v>25</v>
      </c>
      <c r="D9" s="35"/>
      <c r="E9" s="37">
        <f>SUM(F9:V9)</f>
        <v>6923</v>
      </c>
      <c r="F9" s="24">
        <v>1824</v>
      </c>
      <c r="G9" s="24"/>
      <c r="H9" s="24">
        <v>412</v>
      </c>
      <c r="I9" s="24"/>
      <c r="J9" s="24"/>
      <c r="K9" s="24">
        <v>204</v>
      </c>
      <c r="L9" s="24">
        <v>406</v>
      </c>
      <c r="M9" s="24"/>
      <c r="N9" s="24"/>
      <c r="O9" s="24">
        <v>810</v>
      </c>
      <c r="P9" s="24"/>
      <c r="Q9" s="24">
        <v>1230</v>
      </c>
      <c r="R9" s="31"/>
      <c r="S9" s="32">
        <v>405</v>
      </c>
      <c r="T9" s="34">
        <v>1221</v>
      </c>
      <c r="U9" s="34"/>
      <c r="V9" s="33">
        <v>411</v>
      </c>
    </row>
    <row r="10" spans="1:22" ht="15">
      <c r="A10" s="28">
        <f t="shared" si="1"/>
        <v>5</v>
      </c>
      <c r="B10" s="29" t="s">
        <v>41</v>
      </c>
      <c r="C10" s="30" t="s">
        <v>36</v>
      </c>
      <c r="D10" s="30" t="s">
        <v>23</v>
      </c>
      <c r="E10" s="37">
        <f>SUM(F10:V10)</f>
        <v>6594</v>
      </c>
      <c r="F10" s="24">
        <v>4560</v>
      </c>
      <c r="G10" s="24"/>
      <c r="H10" s="24">
        <v>200</v>
      </c>
      <c r="I10" s="24"/>
      <c r="J10" s="24"/>
      <c r="K10" s="24">
        <v>103</v>
      </c>
      <c r="L10" s="24"/>
      <c r="M10" s="24">
        <v>612</v>
      </c>
      <c r="N10" s="24"/>
      <c r="O10" s="24"/>
      <c r="P10" s="24">
        <v>409</v>
      </c>
      <c r="Q10" s="24">
        <v>300</v>
      </c>
      <c r="R10" s="31"/>
      <c r="S10" s="32">
        <v>410</v>
      </c>
      <c r="T10" s="33"/>
      <c r="U10" s="33"/>
      <c r="V10" s="33"/>
    </row>
    <row r="11" spans="1:22" ht="15">
      <c r="A11" s="28">
        <f t="shared" si="1"/>
        <v>6</v>
      </c>
      <c r="B11" s="29" t="s">
        <v>18</v>
      </c>
      <c r="C11" s="30" t="s">
        <v>19</v>
      </c>
      <c r="D11" s="30" t="s">
        <v>20</v>
      </c>
      <c r="E11" s="37">
        <f>SUM(F11:V11)</f>
        <v>4239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31">
        <v>1206</v>
      </c>
      <c r="S11" s="32"/>
      <c r="T11" s="33">
        <v>1821</v>
      </c>
      <c r="U11" s="33">
        <v>1212</v>
      </c>
      <c r="V11" s="33"/>
    </row>
    <row r="12" spans="1:22" ht="15">
      <c r="A12" s="28">
        <f t="shared" si="1"/>
        <v>7</v>
      </c>
      <c r="B12" s="29" t="s">
        <v>59</v>
      </c>
      <c r="C12" s="30" t="s">
        <v>60</v>
      </c>
      <c r="D12" s="30" t="s">
        <v>61</v>
      </c>
      <c r="E12" s="37">
        <f>SUM(F12:V12)</f>
        <v>3686</v>
      </c>
      <c r="F12" s="24"/>
      <c r="G12" s="24">
        <v>804</v>
      </c>
      <c r="H12" s="24"/>
      <c r="I12" s="24">
        <v>608</v>
      </c>
      <c r="J12" s="24">
        <v>808</v>
      </c>
      <c r="K12" s="24"/>
      <c r="L12" s="24"/>
      <c r="M12" s="24">
        <v>254</v>
      </c>
      <c r="N12" s="24">
        <v>1212</v>
      </c>
      <c r="O12" s="24"/>
      <c r="P12" s="24"/>
      <c r="Q12" s="24"/>
      <c r="R12" s="31"/>
      <c r="S12" s="32"/>
      <c r="T12" s="33"/>
      <c r="U12" s="33"/>
      <c r="V12" s="33"/>
    </row>
    <row r="13" spans="1:22" ht="15">
      <c r="A13" s="28">
        <f t="shared" si="1"/>
        <v>8</v>
      </c>
      <c r="B13" s="29" t="s">
        <v>32</v>
      </c>
      <c r="C13" s="30" t="s">
        <v>33</v>
      </c>
      <c r="D13" s="35" t="s">
        <v>34</v>
      </c>
      <c r="E13" s="37">
        <f>SUM(F13:V13)</f>
        <v>2920</v>
      </c>
      <c r="F13" s="24"/>
      <c r="G13" s="24">
        <v>1208</v>
      </c>
      <c r="H13" s="24"/>
      <c r="I13" s="24">
        <v>406</v>
      </c>
      <c r="J13" s="24"/>
      <c r="K13" s="24"/>
      <c r="L13" s="24"/>
      <c r="M13" s="24"/>
      <c r="N13" s="24">
        <v>300</v>
      </c>
      <c r="O13" s="24"/>
      <c r="P13" s="24"/>
      <c r="Q13" s="24"/>
      <c r="R13" s="31">
        <v>804</v>
      </c>
      <c r="S13" s="32"/>
      <c r="T13" s="34"/>
      <c r="U13" s="34">
        <v>202</v>
      </c>
      <c r="V13" s="33"/>
    </row>
    <row r="14" spans="1:22" ht="15">
      <c r="A14" s="28">
        <f t="shared" si="1"/>
        <v>9</v>
      </c>
      <c r="B14" s="29" t="s">
        <v>21</v>
      </c>
      <c r="C14" s="30" t="s">
        <v>22</v>
      </c>
      <c r="D14" s="30" t="s">
        <v>23</v>
      </c>
      <c r="E14" s="37">
        <f>SUM(F14:V14)</f>
        <v>2844</v>
      </c>
      <c r="F14" s="24"/>
      <c r="G14" s="24"/>
      <c r="H14" s="24"/>
      <c r="I14" s="24"/>
      <c r="J14" s="24"/>
      <c r="K14" s="24"/>
      <c r="L14" s="24">
        <v>202</v>
      </c>
      <c r="M14" s="24"/>
      <c r="N14" s="24"/>
      <c r="O14" s="24"/>
      <c r="P14" s="24">
        <v>303</v>
      </c>
      <c r="Q14" s="24"/>
      <c r="R14" s="31"/>
      <c r="S14" s="32">
        <v>303</v>
      </c>
      <c r="T14" s="33">
        <v>1218</v>
      </c>
      <c r="U14" s="33"/>
      <c r="V14" s="33">
        <v>818</v>
      </c>
    </row>
    <row r="15" spans="1:22" ht="15">
      <c r="A15" s="28">
        <f t="shared" si="1"/>
        <v>10</v>
      </c>
      <c r="B15" s="29" t="s">
        <v>44</v>
      </c>
      <c r="C15" s="30" t="s">
        <v>31</v>
      </c>
      <c r="D15" s="30" t="s">
        <v>20</v>
      </c>
      <c r="E15" s="37">
        <f>SUM(F15:V15)</f>
        <v>2037</v>
      </c>
      <c r="F15" s="24">
        <v>1227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31"/>
      <c r="S15" s="32"/>
      <c r="T15" s="33"/>
      <c r="U15" s="33">
        <v>810</v>
      </c>
      <c r="V15" s="33"/>
    </row>
    <row r="16" spans="1:22" ht="15">
      <c r="A16" s="28">
        <f t="shared" si="1"/>
        <v>11</v>
      </c>
      <c r="B16" s="29" t="s">
        <v>28</v>
      </c>
      <c r="C16" s="30" t="s">
        <v>29</v>
      </c>
      <c r="D16" s="30"/>
      <c r="E16" s="37">
        <f>SUM(F16:V16)</f>
        <v>2022</v>
      </c>
      <c r="F16" s="24"/>
      <c r="G16" s="24"/>
      <c r="H16" s="24"/>
      <c r="I16" s="24"/>
      <c r="J16" s="24"/>
      <c r="K16" s="24">
        <v>200</v>
      </c>
      <c r="L16" s="24"/>
      <c r="M16" s="24"/>
      <c r="N16" s="24"/>
      <c r="O16" s="24"/>
      <c r="P16" s="24">
        <v>810</v>
      </c>
      <c r="Q16" s="24"/>
      <c r="R16" s="31"/>
      <c r="S16" s="32">
        <v>810</v>
      </c>
      <c r="T16" s="33"/>
      <c r="U16" s="33"/>
      <c r="V16" s="33">
        <v>202</v>
      </c>
    </row>
    <row r="17" spans="1:22" ht="15">
      <c r="A17" s="28">
        <f t="shared" si="1"/>
        <v>12</v>
      </c>
      <c r="B17" s="29" t="s">
        <v>30</v>
      </c>
      <c r="C17" s="30" t="s">
        <v>31</v>
      </c>
      <c r="D17" s="30"/>
      <c r="E17" s="37">
        <f>SUM(F17:V17)</f>
        <v>1868</v>
      </c>
      <c r="F17" s="24"/>
      <c r="G17" s="24"/>
      <c r="H17" s="24"/>
      <c r="I17" s="24"/>
      <c r="J17" s="24"/>
      <c r="K17" s="24"/>
      <c r="L17" s="24">
        <v>153</v>
      </c>
      <c r="M17" s="24"/>
      <c r="N17" s="24"/>
      <c r="O17" s="24">
        <v>203</v>
      </c>
      <c r="P17" s="24">
        <v>612</v>
      </c>
      <c r="Q17" s="24"/>
      <c r="R17" s="31"/>
      <c r="S17" s="32"/>
      <c r="T17" s="33">
        <v>900</v>
      </c>
      <c r="U17" s="33"/>
      <c r="V17" s="33"/>
    </row>
    <row r="18" spans="1:22" ht="15">
      <c r="A18" s="28">
        <f t="shared" si="1"/>
        <v>13</v>
      </c>
      <c r="B18" s="29" t="s">
        <v>26</v>
      </c>
      <c r="C18" s="30" t="s">
        <v>27</v>
      </c>
      <c r="D18" s="30" t="s">
        <v>23</v>
      </c>
      <c r="E18" s="37">
        <f>SUM(F18:V18)</f>
        <v>1818</v>
      </c>
      <c r="F18" s="24">
        <v>606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31"/>
      <c r="S18" s="32">
        <v>200</v>
      </c>
      <c r="T18" s="33">
        <v>909</v>
      </c>
      <c r="U18" s="33"/>
      <c r="V18" s="33">
        <v>103</v>
      </c>
    </row>
    <row r="19" spans="1:22" ht="15">
      <c r="A19" s="28">
        <f t="shared" si="1"/>
        <v>14</v>
      </c>
      <c r="B19" s="29" t="s">
        <v>50</v>
      </c>
      <c r="C19" s="30" t="s">
        <v>51</v>
      </c>
      <c r="D19" s="30" t="s">
        <v>52</v>
      </c>
      <c r="E19" s="37">
        <f>SUM(F19:V19)</f>
        <v>1717</v>
      </c>
      <c r="F19" s="24"/>
      <c r="G19" s="24"/>
      <c r="H19" s="24"/>
      <c r="I19" s="24"/>
      <c r="J19" s="24">
        <v>1212</v>
      </c>
      <c r="K19" s="24"/>
      <c r="L19" s="24"/>
      <c r="M19" s="24"/>
      <c r="N19" s="24"/>
      <c r="O19" s="24"/>
      <c r="P19" s="24"/>
      <c r="Q19" s="24"/>
      <c r="R19" s="31"/>
      <c r="S19" s="32"/>
      <c r="T19" s="33"/>
      <c r="U19" s="33">
        <v>505</v>
      </c>
      <c r="V19" s="33"/>
    </row>
    <row r="20" spans="1:22" ht="15">
      <c r="A20" s="28">
        <f t="shared" si="1"/>
        <v>15</v>
      </c>
      <c r="B20" s="29" t="s">
        <v>50</v>
      </c>
      <c r="C20" s="30" t="s">
        <v>51</v>
      </c>
      <c r="D20" s="30" t="s">
        <v>52</v>
      </c>
      <c r="E20" s="37">
        <f>SUM(F20:V20)</f>
        <v>1224</v>
      </c>
      <c r="F20" s="24">
        <v>1224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31"/>
      <c r="S20" s="32"/>
      <c r="T20" s="33"/>
      <c r="U20" s="33"/>
      <c r="V20" s="33"/>
    </row>
    <row r="21" spans="1:22" ht="15">
      <c r="A21" s="28">
        <f t="shared" si="1"/>
        <v>16</v>
      </c>
      <c r="B21" s="29" t="s">
        <v>69</v>
      </c>
      <c r="C21" s="30" t="s">
        <v>33</v>
      </c>
      <c r="D21" s="30" t="s">
        <v>61</v>
      </c>
      <c r="E21" s="37">
        <f>SUM(F21:V21)</f>
        <v>1161</v>
      </c>
      <c r="F21" s="24"/>
      <c r="G21" s="24">
        <v>502</v>
      </c>
      <c r="H21" s="24"/>
      <c r="I21" s="24">
        <v>259</v>
      </c>
      <c r="J21" s="24">
        <v>300</v>
      </c>
      <c r="K21" s="24"/>
      <c r="L21" s="24"/>
      <c r="M21" s="24">
        <v>100</v>
      </c>
      <c r="N21" s="24"/>
      <c r="O21" s="24"/>
      <c r="P21" s="24"/>
      <c r="Q21" s="24"/>
      <c r="R21" s="31"/>
      <c r="S21" s="32"/>
      <c r="T21" s="33"/>
      <c r="U21" s="33"/>
      <c r="V21" s="33"/>
    </row>
    <row r="22" spans="1:22" ht="15">
      <c r="A22" s="28">
        <f t="shared" si="1"/>
        <v>17</v>
      </c>
      <c r="B22" s="29" t="s">
        <v>48</v>
      </c>
      <c r="C22" s="30" t="s">
        <v>25</v>
      </c>
      <c r="D22" s="30" t="s">
        <v>62</v>
      </c>
      <c r="E22" s="37">
        <f>SUM(F22:V22)</f>
        <v>1111</v>
      </c>
      <c r="F22" s="24"/>
      <c r="G22" s="24"/>
      <c r="H22" s="24"/>
      <c r="I22" s="24"/>
      <c r="J22" s="24"/>
      <c r="K22" s="24"/>
      <c r="L22" s="24"/>
      <c r="M22" s="24"/>
      <c r="N22" s="24">
        <v>806</v>
      </c>
      <c r="O22" s="24"/>
      <c r="P22" s="24"/>
      <c r="Q22" s="24"/>
      <c r="R22" s="31"/>
      <c r="S22" s="32"/>
      <c r="T22" s="33"/>
      <c r="U22" s="33">
        <v>305</v>
      </c>
      <c r="V22" s="33"/>
    </row>
    <row r="23" spans="1:22" ht="15">
      <c r="A23" s="28">
        <f t="shared" si="1"/>
        <v>18</v>
      </c>
      <c r="B23" s="29" t="s">
        <v>74</v>
      </c>
      <c r="C23" s="30" t="s">
        <v>51</v>
      </c>
      <c r="D23" s="30" t="s">
        <v>13</v>
      </c>
      <c r="E23" s="37">
        <f>SUM(F23:V23)</f>
        <v>1016</v>
      </c>
      <c r="F23" s="24">
        <v>306</v>
      </c>
      <c r="G23" s="24"/>
      <c r="H23" s="24">
        <v>302</v>
      </c>
      <c r="I23" s="24"/>
      <c r="J23" s="24"/>
      <c r="K23" s="24">
        <v>408</v>
      </c>
      <c r="L23" s="24"/>
      <c r="M23" s="24"/>
      <c r="N23" s="24"/>
      <c r="O23" s="24"/>
      <c r="P23" s="24"/>
      <c r="Q23" s="24"/>
      <c r="R23" s="31"/>
      <c r="S23" s="32"/>
      <c r="T23" s="33"/>
      <c r="U23" s="33"/>
      <c r="V23" s="33"/>
    </row>
    <row r="24" spans="1:22" ht="15">
      <c r="A24" s="28">
        <f t="shared" si="1"/>
        <v>19</v>
      </c>
      <c r="B24" s="29" t="s">
        <v>37</v>
      </c>
      <c r="C24" s="30" t="s">
        <v>38</v>
      </c>
      <c r="D24" s="30" t="s">
        <v>13</v>
      </c>
      <c r="E24" s="37">
        <f>SUM(F24:V24)</f>
        <v>1009</v>
      </c>
      <c r="F24" s="24"/>
      <c r="G24" s="24"/>
      <c r="H24" s="24"/>
      <c r="I24" s="24"/>
      <c r="J24" s="24"/>
      <c r="K24" s="24"/>
      <c r="L24" s="24">
        <v>100</v>
      </c>
      <c r="M24" s="24"/>
      <c r="N24" s="24"/>
      <c r="O24" s="24">
        <v>203</v>
      </c>
      <c r="P24" s="24">
        <v>200</v>
      </c>
      <c r="Q24" s="24"/>
      <c r="R24" s="31"/>
      <c r="S24" s="32">
        <v>202</v>
      </c>
      <c r="T24" s="33"/>
      <c r="U24" s="33"/>
      <c r="V24" s="33">
        <v>304</v>
      </c>
    </row>
    <row r="25" spans="1:22" ht="15">
      <c r="A25" s="28">
        <f t="shared" si="1"/>
        <v>20</v>
      </c>
      <c r="B25" s="29" t="s">
        <v>79</v>
      </c>
      <c r="C25" s="30" t="s">
        <v>80</v>
      </c>
      <c r="D25" s="30" t="s">
        <v>52</v>
      </c>
      <c r="E25" s="37">
        <f>SUM(F25:V25)</f>
        <v>921</v>
      </c>
      <c r="F25" s="24">
        <v>921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31"/>
      <c r="S25" s="32"/>
      <c r="T25" s="33"/>
      <c r="U25" s="33"/>
      <c r="V25" s="33"/>
    </row>
    <row r="26" spans="1:22" ht="15">
      <c r="A26" s="28">
        <f t="shared" si="1"/>
        <v>21</v>
      </c>
      <c r="B26" s="29" t="s">
        <v>81</v>
      </c>
      <c r="C26" s="30" t="s">
        <v>51</v>
      </c>
      <c r="D26" s="30" t="s">
        <v>52</v>
      </c>
      <c r="E26" s="37">
        <f>SUM(F26:V26)</f>
        <v>906</v>
      </c>
      <c r="F26" s="24">
        <v>906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31"/>
      <c r="S26" s="32"/>
      <c r="T26" s="33"/>
      <c r="U26" s="33"/>
      <c r="V26" s="33"/>
    </row>
    <row r="27" spans="1:22" ht="15">
      <c r="A27" s="28">
        <f t="shared" si="1"/>
        <v>22</v>
      </c>
      <c r="B27" s="29" t="s">
        <v>35</v>
      </c>
      <c r="C27" s="30" t="s">
        <v>36</v>
      </c>
      <c r="D27" s="35"/>
      <c r="E27" s="37">
        <f>SUM(F27:V27)</f>
        <v>900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>
        <v>300</v>
      </c>
      <c r="Q27" s="24"/>
      <c r="R27" s="31"/>
      <c r="S27" s="32"/>
      <c r="T27" s="34">
        <v>600</v>
      </c>
      <c r="U27" s="34"/>
      <c r="V27" s="34"/>
    </row>
    <row r="28" spans="1:22" ht="15">
      <c r="A28" s="28">
        <f t="shared" si="1"/>
        <v>23</v>
      </c>
      <c r="B28" s="29" t="s">
        <v>68</v>
      </c>
      <c r="C28" s="30" t="s">
        <v>22</v>
      </c>
      <c r="D28" s="30" t="s">
        <v>61</v>
      </c>
      <c r="E28" s="37">
        <f>SUM(F28:V28)</f>
        <v>664</v>
      </c>
      <c r="F28" s="24"/>
      <c r="G28" s="24"/>
      <c r="H28" s="24"/>
      <c r="I28" s="24"/>
      <c r="J28" s="24">
        <v>508</v>
      </c>
      <c r="K28" s="24"/>
      <c r="L28" s="24"/>
      <c r="M28" s="24">
        <v>156</v>
      </c>
      <c r="N28" s="24"/>
      <c r="O28" s="24"/>
      <c r="P28" s="24"/>
      <c r="Q28" s="24"/>
      <c r="R28" s="31"/>
      <c r="S28" s="32"/>
      <c r="T28" s="33"/>
      <c r="U28" s="33"/>
      <c r="V28" s="33"/>
    </row>
    <row r="29" spans="1:22" ht="15">
      <c r="A29" s="28">
        <f t="shared" si="1"/>
        <v>24</v>
      </c>
      <c r="B29" s="29" t="s">
        <v>82</v>
      </c>
      <c r="C29" s="30" t="s">
        <v>83</v>
      </c>
      <c r="D29" s="30" t="s">
        <v>52</v>
      </c>
      <c r="E29" s="37">
        <f>SUM(F29:V29)</f>
        <v>618</v>
      </c>
      <c r="F29" s="24">
        <v>618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31"/>
      <c r="S29" s="32"/>
      <c r="T29" s="33"/>
      <c r="U29" s="33"/>
      <c r="V29" s="33"/>
    </row>
    <row r="30" spans="1:22" ht="15">
      <c r="A30" s="28">
        <f t="shared" si="1"/>
        <v>25</v>
      </c>
      <c r="B30" s="29" t="s">
        <v>84</v>
      </c>
      <c r="C30" s="30" t="s">
        <v>85</v>
      </c>
      <c r="D30" s="30" t="s">
        <v>52</v>
      </c>
      <c r="E30" s="37">
        <f>SUM(F30:V30)</f>
        <v>606</v>
      </c>
      <c r="F30" s="24">
        <v>606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31"/>
      <c r="S30" s="32"/>
      <c r="T30" s="33"/>
      <c r="U30" s="33"/>
      <c r="V30" s="33"/>
    </row>
    <row r="31" spans="1:22" ht="15">
      <c r="A31" s="28">
        <f t="shared" si="1"/>
        <v>26</v>
      </c>
      <c r="B31" s="29" t="s">
        <v>86</v>
      </c>
      <c r="C31" s="30" t="s">
        <v>38</v>
      </c>
      <c r="D31" s="30" t="s">
        <v>52</v>
      </c>
      <c r="E31" s="37">
        <f>SUM(F31:V31)</f>
        <v>600</v>
      </c>
      <c r="F31" s="24">
        <v>600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31"/>
      <c r="S31" s="32"/>
      <c r="T31" s="33"/>
      <c r="U31" s="33"/>
      <c r="V31" s="33"/>
    </row>
    <row r="32" spans="1:22" ht="15">
      <c r="A32" s="28">
        <f t="shared" si="1"/>
        <v>27</v>
      </c>
      <c r="B32" s="29" t="s">
        <v>35</v>
      </c>
      <c r="C32" s="30" t="s">
        <v>66</v>
      </c>
      <c r="D32" s="30" t="s">
        <v>67</v>
      </c>
      <c r="E32" s="37">
        <f>SUM(F32:V32)</f>
        <v>560</v>
      </c>
      <c r="F32" s="24"/>
      <c r="G32" s="24"/>
      <c r="H32" s="24"/>
      <c r="I32" s="24"/>
      <c r="J32" s="24"/>
      <c r="K32" s="24"/>
      <c r="L32" s="24">
        <v>152</v>
      </c>
      <c r="M32" s="24">
        <v>408</v>
      </c>
      <c r="N32" s="24"/>
      <c r="O32" s="24"/>
      <c r="P32" s="24"/>
      <c r="Q32" s="24"/>
      <c r="R32" s="31"/>
      <c r="S32" s="32"/>
      <c r="T32" s="33"/>
      <c r="U32" s="33"/>
      <c r="V32" s="33"/>
    </row>
    <row r="33" spans="1:22" ht="15">
      <c r="A33" s="28">
        <f t="shared" si="1"/>
        <v>28</v>
      </c>
      <c r="B33" s="29" t="s">
        <v>63</v>
      </c>
      <c r="C33" s="30" t="s">
        <v>64</v>
      </c>
      <c r="D33" s="30" t="s">
        <v>40</v>
      </c>
      <c r="E33" s="37">
        <f>SUM(F33:V33)</f>
        <v>504</v>
      </c>
      <c r="F33" s="24"/>
      <c r="G33" s="24"/>
      <c r="H33" s="24"/>
      <c r="I33" s="24"/>
      <c r="J33" s="24"/>
      <c r="K33" s="24"/>
      <c r="L33" s="24"/>
      <c r="M33" s="24"/>
      <c r="N33" s="24">
        <v>504</v>
      </c>
      <c r="O33" s="24"/>
      <c r="P33" s="24"/>
      <c r="Q33" s="24"/>
      <c r="R33" s="31"/>
      <c r="S33" s="32"/>
      <c r="T33" s="33"/>
      <c r="U33" s="33"/>
      <c r="V33" s="33"/>
    </row>
    <row r="34" spans="1:22" ht="15">
      <c r="A34" s="28">
        <f t="shared" si="1"/>
        <v>29</v>
      </c>
      <c r="B34" s="29" t="s">
        <v>39</v>
      </c>
      <c r="C34" s="30" t="s">
        <v>31</v>
      </c>
      <c r="D34" s="30" t="s">
        <v>40</v>
      </c>
      <c r="E34" s="37">
        <f>SUM(F34:V34)</f>
        <v>502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31">
        <v>502</v>
      </c>
      <c r="S34" s="32"/>
      <c r="T34" s="33"/>
      <c r="U34" s="33"/>
      <c r="V34" s="33"/>
    </row>
    <row r="35" spans="1:22" ht="15">
      <c r="A35" s="28">
        <f t="shared" si="1"/>
        <v>30</v>
      </c>
      <c r="B35" s="29" t="s">
        <v>45</v>
      </c>
      <c r="C35" s="30" t="s">
        <v>46</v>
      </c>
      <c r="D35" s="30" t="s">
        <v>47</v>
      </c>
      <c r="E35" s="37">
        <f>SUM(F35:V35)</f>
        <v>408</v>
      </c>
      <c r="F35" s="24"/>
      <c r="G35" s="24"/>
      <c r="H35" s="24"/>
      <c r="I35" s="24"/>
      <c r="J35" s="24"/>
      <c r="K35" s="24"/>
      <c r="L35" s="24"/>
      <c r="M35" s="24"/>
      <c r="N35" s="24">
        <v>203</v>
      </c>
      <c r="O35" s="24"/>
      <c r="P35" s="24"/>
      <c r="Q35" s="24"/>
      <c r="R35" s="31"/>
      <c r="S35" s="32"/>
      <c r="T35" s="33"/>
      <c r="U35" s="33">
        <v>205</v>
      </c>
      <c r="V35" s="33"/>
    </row>
    <row r="36" spans="1:22" ht="15">
      <c r="A36" s="28">
        <f t="shared" si="1"/>
        <v>31</v>
      </c>
      <c r="B36" s="29" t="s">
        <v>42</v>
      </c>
      <c r="C36" s="30" t="s">
        <v>36</v>
      </c>
      <c r="D36" s="30" t="s">
        <v>43</v>
      </c>
      <c r="E36" s="37">
        <f>SUM(F36:V36)</f>
        <v>308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31"/>
      <c r="S36" s="32">
        <v>308</v>
      </c>
      <c r="T36" s="33"/>
      <c r="U36" s="33"/>
      <c r="V36" s="33"/>
    </row>
    <row r="37" spans="1:22" ht="15">
      <c r="A37" s="28">
        <f t="shared" si="1"/>
        <v>32</v>
      </c>
      <c r="B37" s="29" t="s">
        <v>55</v>
      </c>
      <c r="C37" s="30" t="s">
        <v>56</v>
      </c>
      <c r="D37" s="30" t="s">
        <v>13</v>
      </c>
      <c r="E37" s="37">
        <f>SUM(F37:V37)</f>
        <v>203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>
        <v>203</v>
      </c>
      <c r="Q37" s="24"/>
      <c r="R37" s="31"/>
      <c r="S37" s="32"/>
      <c r="T37" s="33"/>
      <c r="U37" s="33"/>
      <c r="V37" s="33"/>
    </row>
    <row r="38" spans="1:22" ht="15">
      <c r="A38" s="28">
        <f t="shared" si="1"/>
        <v>33</v>
      </c>
      <c r="B38" s="29" t="s">
        <v>42</v>
      </c>
      <c r="C38" s="30" t="s">
        <v>36</v>
      </c>
      <c r="D38" s="30" t="s">
        <v>71</v>
      </c>
      <c r="E38" s="37">
        <f>SUM(F38:V38)</f>
        <v>201</v>
      </c>
      <c r="F38" s="24"/>
      <c r="G38" s="24"/>
      <c r="H38" s="24"/>
      <c r="I38" s="24"/>
      <c r="J38" s="24"/>
      <c r="K38" s="24"/>
      <c r="L38" s="24">
        <v>201</v>
      </c>
      <c r="M38" s="24"/>
      <c r="N38" s="24"/>
      <c r="O38" s="24"/>
      <c r="P38" s="24"/>
      <c r="Q38" s="24"/>
      <c r="R38" s="31"/>
      <c r="S38" s="32"/>
      <c r="T38" s="33"/>
      <c r="U38" s="33"/>
      <c r="V38" s="33"/>
    </row>
    <row r="39" ht="15">
      <c r="E39" s="3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2012-10-30T10:04:09Z</dcterms:created>
  <dcterms:modified xsi:type="dcterms:W3CDTF">2013-06-05T08:41:48Z</dcterms:modified>
  <cp:category/>
  <cp:version/>
  <cp:contentType/>
  <cp:contentStatus/>
</cp:coreProperties>
</file>